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680" yWindow="-120" windowWidth="29040" windowHeight="15990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C33" i="1"/>
  <c r="E34" i="1" l="1"/>
  <c r="F34" i="1"/>
  <c r="E23" i="1"/>
  <c r="D23" i="1"/>
  <c r="C23" i="1"/>
  <c r="H11" i="1"/>
  <c r="F11" i="1"/>
  <c r="F10" i="1"/>
  <c r="H10" i="1" s="1"/>
  <c r="F9" i="1"/>
  <c r="H9" i="1" s="1"/>
  <c r="F8" i="1"/>
  <c r="E11" i="1"/>
  <c r="D11" i="1"/>
  <c r="D10" i="1"/>
  <c r="D9" i="1"/>
  <c r="D8" i="1"/>
  <c r="H8" i="1" l="1"/>
  <c r="F12" i="1"/>
</calcChain>
</file>

<file path=xl/sharedStrings.xml><?xml version="1.0" encoding="utf-8"?>
<sst xmlns="http://schemas.openxmlformats.org/spreadsheetml/2006/main" count="30" uniqueCount="26">
  <si>
    <t xml:space="preserve">Cotisation </t>
  </si>
  <si>
    <t>%</t>
  </si>
  <si>
    <t>augmentation</t>
  </si>
  <si>
    <t xml:space="preserve">écart en </t>
  </si>
  <si>
    <t>euro</t>
  </si>
  <si>
    <t xml:space="preserve">Montant </t>
  </si>
  <si>
    <t>VSD</t>
  </si>
  <si>
    <t>% augmentation</t>
  </si>
  <si>
    <t>depuis 2020</t>
  </si>
  <si>
    <t xml:space="preserve">Nombre </t>
  </si>
  <si>
    <t>de joueurs</t>
  </si>
  <si>
    <t>Chanalets</t>
  </si>
  <si>
    <t>Valdaine</t>
  </si>
  <si>
    <t>Clansayes</t>
  </si>
  <si>
    <t>Plein temps</t>
  </si>
  <si>
    <t>A - Evolution de la cotisation</t>
  </si>
  <si>
    <t>B - Montant  réglé par joueur depuis 2020</t>
  </si>
  <si>
    <t>C - Montant réglé par joueur sur chaque golf pour la cotisation annuelle depuis 2020 y compris VSD</t>
  </si>
  <si>
    <t>Année</t>
  </si>
  <si>
    <t>Total</t>
  </si>
  <si>
    <t>Différence</t>
  </si>
  <si>
    <t>Suivi des cotisations à Valence St Didier entre 2020 et 2024</t>
  </si>
  <si>
    <t xml:space="preserve">augmentation  </t>
  </si>
  <si>
    <t>par joueur (a)</t>
  </si>
  <si>
    <t>(a) Cela afin d'absorber l'augmentation annuelle de la cotisation</t>
  </si>
  <si>
    <t>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</si>
</sst>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3" fontId="0" fillId="0" borderId="17" xfId="0" applyNumberFormat="1" applyBorder="1"/>
    <xf numFmtId="0" fontId="0" fillId="0" borderId="17" xfId="0" applyBorder="1" applyAlignment="1">
      <alignment horizontal="center"/>
    </xf>
    <xf numFmtId="3" fontId="1" fillId="0" borderId="17" xfId="0" applyNumberFormat="1" applyFont="1" applyBorder="1"/>
    <xf numFmtId="0" fontId="0" fillId="0" borderId="20" xfId="0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22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tabSelected="1" zoomScale="130" zoomScaleNormal="130" workbookViewId="0">
      <selection activeCell="F15" sqref="F15"/>
    </sheetView>
  </sheetViews>
  <sheetFormatPr baseColWidth="10" defaultRowHeight="15" x14ac:dyDescent="0.25"/>
  <cols>
    <col min="4" max="4" width="13" customWidth="1"/>
    <col min="5" max="5" width="16.7109375" customWidth="1"/>
    <col min="8" max="8" width="16.5703125" customWidth="1"/>
  </cols>
  <sheetData>
    <row r="1" spans="2:8" ht="23.25" x14ac:dyDescent="0.35">
      <c r="B1" s="1" t="s">
        <v>21</v>
      </c>
    </row>
    <row r="3" spans="2:8" thickBot="1" x14ac:dyDescent="0.35">
      <c r="B3" s="2" t="s">
        <v>15</v>
      </c>
    </row>
    <row r="4" spans="2:8" ht="15.75" thickTop="1" x14ac:dyDescent="0.25">
      <c r="B4" s="15"/>
      <c r="C4" s="16" t="s">
        <v>0</v>
      </c>
      <c r="D4" s="16" t="s">
        <v>1</v>
      </c>
      <c r="E4" s="16" t="s">
        <v>7</v>
      </c>
      <c r="F4" s="16" t="s">
        <v>3</v>
      </c>
      <c r="G4" s="16" t="s">
        <v>9</v>
      </c>
      <c r="H4" s="17" t="s">
        <v>5</v>
      </c>
    </row>
    <row r="5" spans="2:8" x14ac:dyDescent="0.25">
      <c r="B5" s="18" t="s">
        <v>18</v>
      </c>
      <c r="C5" s="19" t="s">
        <v>6</v>
      </c>
      <c r="D5" s="19" t="s">
        <v>2</v>
      </c>
      <c r="E5" s="19" t="s">
        <v>8</v>
      </c>
      <c r="F5" s="19" t="s">
        <v>4</v>
      </c>
      <c r="G5" s="19" t="s">
        <v>10</v>
      </c>
      <c r="H5" s="20" t="s">
        <v>22</v>
      </c>
    </row>
    <row r="6" spans="2:8" thickBot="1" x14ac:dyDescent="0.35">
      <c r="B6" s="21"/>
      <c r="C6" s="22"/>
      <c r="D6" s="22"/>
      <c r="E6" s="22"/>
      <c r="F6" s="22"/>
      <c r="G6" s="22"/>
      <c r="H6" s="23" t="s">
        <v>23</v>
      </c>
    </row>
    <row r="7" spans="2:8" ht="15.6" thickTop="1" thickBot="1" x14ac:dyDescent="0.35">
      <c r="B7" s="5">
        <v>2020</v>
      </c>
      <c r="C7" s="6">
        <v>7000</v>
      </c>
      <c r="D7" s="6"/>
      <c r="E7" s="6"/>
      <c r="F7" s="6"/>
      <c r="G7" s="6">
        <v>100</v>
      </c>
      <c r="H7" s="3"/>
    </row>
    <row r="8" spans="2:8" thickBot="1" x14ac:dyDescent="0.35">
      <c r="B8" s="7">
        <v>2021</v>
      </c>
      <c r="C8" s="8">
        <v>7260</v>
      </c>
      <c r="D8" s="9">
        <f>(C8-C7)/C7</f>
        <v>3.7142857142857144E-2</v>
      </c>
      <c r="E8" s="8"/>
      <c r="F8" s="8">
        <f>C8-C7</f>
        <v>260</v>
      </c>
      <c r="G8" s="8">
        <v>96</v>
      </c>
      <c r="H8" s="34">
        <f t="shared" ref="H8:H10" si="0">F8/G8</f>
        <v>2.7083333333333335</v>
      </c>
    </row>
    <row r="9" spans="2:8" thickBot="1" x14ac:dyDescent="0.35">
      <c r="B9" s="7">
        <v>2022</v>
      </c>
      <c r="C9" s="8">
        <v>7436</v>
      </c>
      <c r="D9" s="9">
        <f t="shared" ref="D9:D11" si="1">(C9-C8)/C8</f>
        <v>2.4242424242424242E-2</v>
      </c>
      <c r="E9" s="10"/>
      <c r="F9" s="8">
        <f t="shared" ref="F9:F11" si="2">C9-C8</f>
        <v>176</v>
      </c>
      <c r="G9" s="8">
        <v>92</v>
      </c>
      <c r="H9" s="34">
        <f t="shared" si="0"/>
        <v>1.9130434782608696</v>
      </c>
    </row>
    <row r="10" spans="2:8" thickBot="1" x14ac:dyDescent="0.35">
      <c r="B10" s="7">
        <v>2023</v>
      </c>
      <c r="C10" s="8">
        <v>7800.5</v>
      </c>
      <c r="D10" s="9">
        <f t="shared" si="1"/>
        <v>4.9018289402904786E-2</v>
      </c>
      <c r="E10" s="10"/>
      <c r="F10" s="8">
        <f t="shared" si="2"/>
        <v>364.5</v>
      </c>
      <c r="G10" s="8">
        <v>99</v>
      </c>
      <c r="H10" s="34">
        <f t="shared" si="0"/>
        <v>3.6818181818181817</v>
      </c>
    </row>
    <row r="11" spans="2:8" thickBot="1" x14ac:dyDescent="0.35">
      <c r="B11" s="7">
        <v>2024</v>
      </c>
      <c r="C11" s="8">
        <v>8120</v>
      </c>
      <c r="D11" s="9">
        <f t="shared" si="1"/>
        <v>4.0958912890199345E-2</v>
      </c>
      <c r="E11" s="10">
        <f>C11/C7</f>
        <v>1.1599999999999999</v>
      </c>
      <c r="F11" s="33">
        <f t="shared" si="2"/>
        <v>319.5</v>
      </c>
      <c r="G11" s="8">
        <v>94</v>
      </c>
      <c r="H11" s="34">
        <f>F11/G11</f>
        <v>3.3989361702127661</v>
      </c>
    </row>
    <row r="12" spans="2:8" ht="15.6" thickTop="1" thickBot="1" x14ac:dyDescent="0.35">
      <c r="B12" s="30"/>
      <c r="C12" s="30"/>
      <c r="D12" s="31"/>
      <c r="E12" s="32"/>
      <c r="F12" s="12">
        <f>SUM(F8:F11)</f>
        <v>1120</v>
      </c>
      <c r="G12" s="30"/>
      <c r="H12" s="30"/>
    </row>
    <row r="13" spans="2:8" thickTop="1" x14ac:dyDescent="0.3">
      <c r="B13" s="35" t="s">
        <v>24</v>
      </c>
      <c r="C13" s="35"/>
      <c r="D13" s="35"/>
      <c r="E13" s="35"/>
      <c r="F13" s="35"/>
      <c r="G13" s="35"/>
      <c r="H13" s="35"/>
    </row>
    <row r="16" spans="2:8" ht="15.75" thickBot="1" x14ac:dyDescent="0.3">
      <c r="B16" s="2" t="s">
        <v>16</v>
      </c>
    </row>
    <row r="17" spans="2:7" thickBot="1" x14ac:dyDescent="0.35">
      <c r="B17" s="28"/>
      <c r="C17" s="28" t="s">
        <v>11</v>
      </c>
      <c r="D17" s="28" t="s">
        <v>12</v>
      </c>
      <c r="E17" s="28" t="s">
        <v>13</v>
      </c>
    </row>
    <row r="18" spans="2:7" thickBot="1" x14ac:dyDescent="0.35">
      <c r="B18" s="8">
        <v>2020</v>
      </c>
      <c r="C18" s="4">
        <v>100</v>
      </c>
      <c r="D18" s="4">
        <v>50</v>
      </c>
      <c r="E18" s="4">
        <v>25</v>
      </c>
    </row>
    <row r="19" spans="2:7" thickBot="1" x14ac:dyDescent="0.35">
      <c r="B19" s="8">
        <v>2021</v>
      </c>
      <c r="C19" s="4">
        <v>100</v>
      </c>
      <c r="D19" s="4">
        <v>50</v>
      </c>
      <c r="E19" s="4">
        <v>25</v>
      </c>
    </row>
    <row r="20" spans="2:7" thickBot="1" x14ac:dyDescent="0.35">
      <c r="B20" s="8">
        <v>2022</v>
      </c>
      <c r="C20" s="4">
        <v>100</v>
      </c>
      <c r="D20" s="4">
        <v>50</v>
      </c>
      <c r="E20" s="4">
        <v>25</v>
      </c>
    </row>
    <row r="21" spans="2:7" thickBot="1" x14ac:dyDescent="0.35">
      <c r="B21" s="8">
        <v>2023</v>
      </c>
      <c r="C21" s="4">
        <v>100</v>
      </c>
      <c r="D21" s="4">
        <v>50</v>
      </c>
      <c r="E21" s="4">
        <v>25</v>
      </c>
    </row>
    <row r="22" spans="2:7" thickBot="1" x14ac:dyDescent="0.35">
      <c r="B22" s="8">
        <v>2024</v>
      </c>
      <c r="C22" s="4">
        <v>110</v>
      </c>
      <c r="D22" s="4">
        <v>60</v>
      </c>
      <c r="E22" s="4">
        <v>35</v>
      </c>
    </row>
    <row r="23" spans="2:7" thickBot="1" x14ac:dyDescent="0.35">
      <c r="B23" s="24" t="s">
        <v>19</v>
      </c>
      <c r="C23" s="25">
        <f>SUM(C18:C22)</f>
        <v>510</v>
      </c>
      <c r="D23" s="25">
        <f>SUM(D18:D22)</f>
        <v>260</v>
      </c>
      <c r="E23" s="25">
        <f>SUM(E18:E22)</f>
        <v>135</v>
      </c>
    </row>
    <row r="24" spans="2:7" thickTop="1" x14ac:dyDescent="0.3"/>
    <row r="25" spans="2:7" ht="15.75" thickBot="1" x14ac:dyDescent="0.3">
      <c r="B25" s="2" t="s">
        <v>17</v>
      </c>
    </row>
    <row r="26" spans="2:7" thickTop="1" x14ac:dyDescent="0.3">
      <c r="B26" s="26"/>
      <c r="C26" s="26" t="s">
        <v>11</v>
      </c>
      <c r="D26" s="26"/>
      <c r="E26" s="26"/>
      <c r="F26" s="26"/>
      <c r="G26" s="14"/>
    </row>
    <row r="27" spans="2:7" thickBot="1" x14ac:dyDescent="0.35">
      <c r="B27" s="27"/>
      <c r="C27" s="27" t="s">
        <v>25</v>
      </c>
      <c r="D27" s="27" t="s">
        <v>14</v>
      </c>
      <c r="E27" s="27" t="s">
        <v>12</v>
      </c>
      <c r="F27" s="27" t="s">
        <v>13</v>
      </c>
      <c r="G27" s="14"/>
    </row>
    <row r="28" spans="2:7" ht="15.6" thickTop="1" thickBot="1" x14ac:dyDescent="0.35">
      <c r="B28" s="12">
        <v>2020</v>
      </c>
      <c r="C28" s="11">
        <v>1015</v>
      </c>
      <c r="D28" s="11">
        <v>1075</v>
      </c>
      <c r="E28" s="11">
        <v>841</v>
      </c>
      <c r="F28" s="11">
        <v>625</v>
      </c>
      <c r="G28" s="14"/>
    </row>
    <row r="29" spans="2:7" ht="15.6" thickTop="1" thickBot="1" x14ac:dyDescent="0.35">
      <c r="B29" s="12">
        <v>2021</v>
      </c>
      <c r="C29" s="11">
        <v>1030</v>
      </c>
      <c r="D29" s="11">
        <v>1090</v>
      </c>
      <c r="E29" s="11">
        <v>830</v>
      </c>
      <c r="F29" s="11">
        <v>700</v>
      </c>
      <c r="G29" s="14"/>
    </row>
    <row r="30" spans="2:7" ht="15.6" thickTop="1" thickBot="1" x14ac:dyDescent="0.35">
      <c r="B30" s="12">
        <v>2022</v>
      </c>
      <c r="C30" s="11">
        <v>1050</v>
      </c>
      <c r="D30" s="11">
        <v>1120</v>
      </c>
      <c r="E30" s="11">
        <v>842</v>
      </c>
      <c r="F30" s="11">
        <v>735</v>
      </c>
      <c r="G30" s="14"/>
    </row>
    <row r="31" spans="2:7" ht="15.6" thickTop="1" thickBot="1" x14ac:dyDescent="0.35">
      <c r="B31" s="12">
        <v>2023</v>
      </c>
      <c r="C31" s="11">
        <v>1095</v>
      </c>
      <c r="D31" s="11">
        <v>1170</v>
      </c>
      <c r="E31" s="11">
        <v>843</v>
      </c>
      <c r="F31" s="11">
        <v>775</v>
      </c>
      <c r="G31" s="14"/>
    </row>
    <row r="32" spans="2:7" ht="15.6" thickTop="1" thickBot="1" x14ac:dyDescent="0.35">
      <c r="B32" s="12">
        <v>2024</v>
      </c>
      <c r="C32" s="11">
        <v>1155</v>
      </c>
      <c r="D32" s="11">
        <v>1234</v>
      </c>
      <c r="E32" s="11">
        <v>864</v>
      </c>
      <c r="F32" s="11">
        <v>855</v>
      </c>
      <c r="G32" s="14"/>
    </row>
    <row r="33" spans="2:7" ht="15.6" thickTop="1" thickBot="1" x14ac:dyDescent="0.35">
      <c r="B33" s="29" t="s">
        <v>19</v>
      </c>
      <c r="C33" s="13">
        <f>SUM(C28:C32)</f>
        <v>5345</v>
      </c>
      <c r="D33" s="13">
        <f>SUM(D28:D32)</f>
        <v>5689</v>
      </c>
      <c r="E33" s="13">
        <f>SUM(E28:E32)</f>
        <v>4220</v>
      </c>
      <c r="F33" s="13">
        <f>SUM(F28:F32)</f>
        <v>3690</v>
      </c>
      <c r="G33" s="14"/>
    </row>
    <row r="34" spans="2:7" ht="16.5" thickTop="1" thickBot="1" x14ac:dyDescent="0.3">
      <c r="B34" s="29" t="s">
        <v>20</v>
      </c>
      <c r="C34" s="13"/>
      <c r="D34" s="13"/>
      <c r="E34" s="13">
        <f>E33-D33</f>
        <v>-1469</v>
      </c>
      <c r="F34" s="13">
        <f>F33-D33</f>
        <v>-1999</v>
      </c>
      <c r="G34" s="14"/>
    </row>
    <row r="35" spans="2:7" thickTop="1" x14ac:dyDescent="0.3"/>
  </sheetData>
  <mergeCells count="1">
    <mergeCell ref="B13:H13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S H</cp:lastModifiedBy>
  <cp:lastPrinted>2024-04-28T11:40:35Z</cp:lastPrinted>
  <dcterms:created xsi:type="dcterms:W3CDTF">2024-03-23T10:07:10Z</dcterms:created>
  <dcterms:modified xsi:type="dcterms:W3CDTF">2024-04-28T11:41:48Z</dcterms:modified>
</cp:coreProperties>
</file>