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95" windowHeight="7935" tabRatio="887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<sst xmlns="http://schemas.openxmlformats.org/spreadsheetml/2006/main" count="54" uniqueCount="47">
  <si>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s/total</t>
  </si>
  <si>
    <t>ASGE DA GOLF</t>
  </si>
  <si>
    <t>Dépenses</t>
  </si>
  <si>
    <t>Recette</t>
  </si>
  <si>
    <t>Réalisé</t>
  </si>
  <si>
    <t>Solde</t>
  </si>
  <si>
    <t>S/total</t>
  </si>
  <si>
    <t>Attribution</t>
  </si>
  <si>
    <t>Versé</t>
  </si>
  <si>
    <t>Cours collectifs</t>
  </si>
  <si>
    <t>Demandé</t>
  </si>
  <si>
    <t xml:space="preserve">Dépenses prévisionnelles </t>
  </si>
  <si>
    <t xml:space="preserve">SITUATION DU BUDGET AU </t>
  </si>
  <si>
    <t>POSITION DU COMPTE AU</t>
  </si>
  <si>
    <t xml:space="preserve">Recettes prévisionnelles </t>
  </si>
  <si>
    <t>Cotisations annuelles</t>
  </si>
  <si>
    <t>POSITION DU COMPTE  BANCAIRE</t>
  </si>
  <si>
    <t>Avoir stage St Cyprien</t>
  </si>
  <si>
    <t>ASGE DA GOLF - ANNEE 2021</t>
  </si>
  <si>
    <t>Provision Valence St Didier 2022</t>
  </si>
  <si>
    <t>Participation compétitions versée aux joueurs</t>
  </si>
  <si>
    <t>Solde buget</t>
  </si>
  <si>
    <t>Sortie section</t>
  </si>
  <si>
    <t>de versement</t>
  </si>
  <si>
    <t>PREVISION BUDGETAIRE 2022</t>
  </si>
  <si>
    <t xml:space="preserve">en attente </t>
  </si>
  <si>
    <t xml:space="preserve">Demandé et </t>
  </si>
  <si>
    <t xml:space="preserve"> </t>
  </si>
  <si>
    <t>Attribution club omnisports (demandé  13 000€)</t>
  </si>
  <si>
    <t xml:space="preserve">Solde La Valdaine </t>
  </si>
  <si>
    <t>Cours collectifs Valdaine</t>
  </si>
  <si>
    <t>Challenge CMCAS à Norges la Ville</t>
  </si>
  <si>
    <t>Cours collectifs Chanalets</t>
  </si>
  <si>
    <t>Cours collectifs Clansayes</t>
  </si>
  <si>
    <t>Carte golfy</t>
  </si>
  <si>
    <t>SOLDE PREVISIONNEL  AU 31/12/2021</t>
  </si>
  <si>
    <t>Alloué</t>
  </si>
  <si>
    <t xml:space="preserve">A répartir sur </t>
  </si>
  <si>
    <t>Golf Entrprise</t>
  </si>
  <si>
    <t>Challenge CMCAS</t>
  </si>
  <si>
    <t>En attente de versement</t>
  </si>
  <si>
    <t>Attribution club omnisports (demandé  13 400€)</t>
  </si>
  <si>
    <t>Cotisations annuelles sur les golfs partenaires</t>
  </si>
  <si>
    <t>Challenges CMCAS</t>
  </si>
  <si>
    <t>Golf d'Entreprise</t>
  </si>
  <si>
    <t xml:space="preserve">Assemblée générale </t>
  </si>
  <si>
    <t>Complément participation aux parcours versés aux joueurs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</si>
</sst>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\ &quot;€&quot;"/>
    <numFmt numFmtId="175" formatCode="[$-40C]dddd\ d\ mmmm\ yyyy"/>
    <numFmt numFmtId="176" formatCode="d/m/yy;@"/>
    <numFmt numFmtId="177" formatCode="&quot;Vrai&quot;;&quot;Vrai&quot;;&quot;Faux&quot;"/>
    <numFmt numFmtId="178" formatCode="&quot;Actif&quot;;&quot;Actif&quot;;&quot;Inactif&quot;"/>
    <numFmt numFmtId="179" formatCode="#,##0.0"/>
    <numFmt numFmtId="180" formatCode="0.0"/>
    <numFmt numFmtId="181" formatCode="#,##0.00\ _€"/>
    <numFmt numFmtId="182" formatCode="#,##0\ _€"/>
    <numFmt numFmtId="183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sz val="9"/>
      <name val="Times New Roman"/>
      <family val="1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omic Sans MS"/>
      <family val="4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2"/>
      <color indexed="8"/>
      <name val="Comic Sans MS"/>
      <family val="4"/>
    </font>
    <font>
      <b/>
      <sz val="10"/>
      <color indexed="8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sz val="11"/>
      <color indexed="60"/>
      <name val="Comic Sans MS"/>
      <family val="4"/>
    </font>
    <font>
      <b/>
      <sz val="11"/>
      <color indexed="56"/>
      <name val="Comic Sans MS"/>
      <family val="4"/>
    </font>
    <font>
      <i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2"/>
      <color theme="1"/>
      <name val="Comic Sans MS"/>
      <family val="4"/>
    </font>
    <font>
      <b/>
      <sz val="10"/>
      <color theme="1"/>
      <name val="Comic Sans MS"/>
      <family val="4"/>
    </font>
    <font>
      <b/>
      <sz val="14"/>
      <color theme="1"/>
      <name val="Comic Sans MS"/>
      <family val="4"/>
    </font>
    <font>
      <sz val="14"/>
      <color theme="1"/>
      <name val="Comic Sans MS"/>
      <family val="4"/>
    </font>
    <font>
      <sz val="11"/>
      <color rgb="FFC00000"/>
      <name val="Comic Sans MS"/>
      <family val="4"/>
    </font>
    <font>
      <b/>
      <sz val="11"/>
      <color rgb="FF002060"/>
      <name val="Comic Sans MS"/>
      <family val="4"/>
    </font>
    <font>
      <i/>
      <sz val="11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ck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4">
    <xf numFmtId="0" fontId="0" fillId="0" borderId="0" xfId="0" applyAlignment="1">
      <alignment/>
    </xf>
    <xf numFmtId="0" fontId="51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15" fontId="52" fillId="33" borderId="0" xfId="0" applyNumberFormat="1" applyFont="1" applyFill="1" applyAlignment="1">
      <alignment horizontal="center"/>
    </xf>
    <xf numFmtId="0" fontId="52" fillId="33" borderId="0" xfId="0" applyFont="1" applyFill="1" applyAlignment="1">
      <alignment/>
    </xf>
    <xf numFmtId="2" fontId="52" fillId="33" borderId="0" xfId="0" applyNumberFormat="1" applyFont="1" applyFill="1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right"/>
    </xf>
    <xf numFmtId="2" fontId="53" fillId="33" borderId="0" xfId="0" applyNumberFormat="1" applyFont="1" applyFill="1" applyBorder="1" applyAlignment="1">
      <alignment/>
    </xf>
    <xf numFmtId="49" fontId="52" fillId="33" borderId="0" xfId="0" applyNumberFormat="1" applyFont="1" applyFill="1" applyBorder="1" applyAlignment="1">
      <alignment horizontal="left" vertical="center"/>
    </xf>
    <xf numFmtId="4" fontId="52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49" fontId="54" fillId="33" borderId="11" xfId="0" applyNumberFormat="1" applyFont="1" applyFill="1" applyBorder="1" applyAlignment="1">
      <alignment horizontal="left" vertical="center"/>
    </xf>
    <xf numFmtId="49" fontId="54" fillId="33" borderId="12" xfId="0" applyNumberFormat="1" applyFont="1" applyFill="1" applyBorder="1" applyAlignment="1">
      <alignment horizontal="center" vertical="center"/>
    </xf>
    <xf numFmtId="2" fontId="54" fillId="33" borderId="12" xfId="0" applyNumberFormat="1" applyFont="1" applyFill="1" applyBorder="1" applyAlignment="1">
      <alignment vertical="center"/>
    </xf>
    <xf numFmtId="4" fontId="53" fillId="33" borderId="10" xfId="0" applyNumberFormat="1" applyFont="1" applyFill="1" applyBorder="1" applyAlignment="1">
      <alignment vertical="center"/>
    </xf>
    <xf numFmtId="49" fontId="53" fillId="33" borderId="11" xfId="0" applyNumberFormat="1" applyFont="1" applyFill="1" applyBorder="1" applyAlignment="1">
      <alignment horizontal="center" vertical="center"/>
    </xf>
    <xf numFmtId="2" fontId="53" fillId="33" borderId="12" xfId="0" applyNumberFormat="1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/>
    </xf>
    <xf numFmtId="182" fontId="52" fillId="33" borderId="10" xfId="0" applyNumberFormat="1" applyFont="1" applyFill="1" applyBorder="1" applyAlignment="1">
      <alignment vertical="center"/>
    </xf>
    <xf numFmtId="182" fontId="53" fillId="33" borderId="10" xfId="0" applyNumberFormat="1" applyFont="1" applyFill="1" applyBorder="1" applyAlignment="1">
      <alignment vertical="center"/>
    </xf>
    <xf numFmtId="49" fontId="53" fillId="33" borderId="11" xfId="0" applyNumberFormat="1" applyFont="1" applyFill="1" applyBorder="1" applyAlignment="1">
      <alignment horizontal="left" vertical="center"/>
    </xf>
    <xf numFmtId="49" fontId="55" fillId="33" borderId="12" xfId="0" applyNumberFormat="1" applyFont="1" applyFill="1" applyBorder="1" applyAlignment="1">
      <alignment horizontal="center" vertical="center"/>
    </xf>
    <xf numFmtId="2" fontId="56" fillId="33" borderId="12" xfId="0" applyNumberFormat="1" applyFont="1" applyFill="1" applyBorder="1" applyAlignment="1">
      <alignment horizontal="center" vertical="center"/>
    </xf>
    <xf numFmtId="49" fontId="54" fillId="33" borderId="12" xfId="0" applyNumberFormat="1" applyFont="1" applyFill="1" applyBorder="1" applyAlignment="1">
      <alignment horizontal="left" vertical="center"/>
    </xf>
    <xf numFmtId="49" fontId="56" fillId="33" borderId="12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vertical="center"/>
    </xf>
    <xf numFmtId="2" fontId="57" fillId="33" borderId="12" xfId="0" applyNumberFormat="1" applyFont="1" applyFill="1" applyBorder="1" applyAlignment="1">
      <alignment vertical="center"/>
    </xf>
    <xf numFmtId="49" fontId="56" fillId="33" borderId="1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4" fontId="58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49" fontId="59" fillId="33" borderId="0" xfId="0" applyNumberFormat="1" applyFont="1" applyFill="1" applyBorder="1" applyAlignment="1">
      <alignment horizontal="left" vertical="center"/>
    </xf>
    <xf numFmtId="4" fontId="4" fillId="33" borderId="0" xfId="0" applyNumberFormat="1" applyFont="1" applyFill="1" applyAlignment="1">
      <alignment/>
    </xf>
    <xf numFmtId="2" fontId="53" fillId="33" borderId="13" xfId="0" applyNumberFormat="1" applyFont="1" applyFill="1" applyBorder="1" applyAlignment="1">
      <alignment/>
    </xf>
    <xf numFmtId="182" fontId="4" fillId="33" borderId="0" xfId="0" applyNumberFormat="1" applyFont="1" applyFill="1" applyAlignment="1">
      <alignment/>
    </xf>
    <xf numFmtId="49" fontId="54" fillId="33" borderId="11" xfId="0" applyNumberFormat="1" applyFont="1" applyFill="1" applyBorder="1" applyAlignment="1">
      <alignment horizontal="left" vertical="center"/>
    </xf>
    <xf numFmtId="2" fontId="53" fillId="33" borderId="14" xfId="0" applyNumberFormat="1" applyFont="1" applyFill="1" applyBorder="1" applyAlignment="1">
      <alignment/>
    </xf>
    <xf numFmtId="2" fontId="53" fillId="33" borderId="15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49" fontId="55" fillId="33" borderId="11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left" vertical="center"/>
    </xf>
    <xf numFmtId="49" fontId="54" fillId="33" borderId="12" xfId="0" applyNumberFormat="1" applyFont="1" applyFill="1" applyBorder="1" applyAlignment="1">
      <alignment horizontal="center" vertical="center"/>
    </xf>
    <xf numFmtId="49" fontId="5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left" indent="1"/>
    </xf>
    <xf numFmtId="4" fontId="52" fillId="33" borderId="16" xfId="0" applyNumberFormat="1" applyFont="1" applyFill="1" applyBorder="1" applyAlignment="1">
      <alignment vertical="center"/>
    </xf>
    <xf numFmtId="4" fontId="52" fillId="33" borderId="11" xfId="0" applyNumberFormat="1" applyFont="1" applyFill="1" applyBorder="1" applyAlignment="1">
      <alignment vertical="center"/>
    </xf>
    <xf numFmtId="4" fontId="60" fillId="33" borderId="11" xfId="0" applyNumberFormat="1" applyFont="1" applyFill="1" applyBorder="1" applyAlignment="1">
      <alignment vertical="center"/>
    </xf>
    <xf numFmtId="4" fontId="53" fillId="33" borderId="11" xfId="0" applyNumberFormat="1" applyFont="1" applyFill="1" applyBorder="1" applyAlignment="1">
      <alignment vertical="center"/>
    </xf>
    <xf numFmtId="4" fontId="52" fillId="33" borderId="17" xfId="0" applyNumberFormat="1" applyFont="1" applyFill="1" applyBorder="1" applyAlignment="1">
      <alignment vertical="center"/>
    </xf>
    <xf numFmtId="4" fontId="53" fillId="33" borderId="18" xfId="0" applyNumberFormat="1" applyFont="1" applyFill="1" applyBorder="1" applyAlignment="1">
      <alignment vertical="center"/>
    </xf>
    <xf numFmtId="4" fontId="4" fillId="33" borderId="17" xfId="0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2" fontId="53" fillId="33" borderId="20" xfId="0" applyNumberFormat="1" applyFont="1" applyFill="1" applyBorder="1" applyAlignment="1">
      <alignment horizontal="center"/>
    </xf>
    <xf numFmtId="182" fontId="52" fillId="33" borderId="12" xfId="0" applyNumberFormat="1" applyFont="1" applyFill="1" applyBorder="1" applyAlignment="1">
      <alignment vertical="center"/>
    </xf>
    <xf numFmtId="3" fontId="53" fillId="33" borderId="18" xfId="0" applyNumberFormat="1" applyFont="1" applyFill="1" applyBorder="1" applyAlignment="1">
      <alignment horizontal="center" vertical="center"/>
    </xf>
    <xf numFmtId="2" fontId="53" fillId="33" borderId="21" xfId="0" applyNumberFormat="1" applyFont="1" applyFill="1" applyBorder="1" applyAlignment="1">
      <alignment horizontal="center"/>
    </xf>
    <xf numFmtId="3" fontId="52" fillId="33" borderId="10" xfId="0" applyNumberFormat="1" applyFont="1" applyFill="1" applyBorder="1" applyAlignment="1">
      <alignment vertical="center"/>
    </xf>
    <xf numFmtId="3" fontId="53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49" fontId="54" fillId="33" borderId="11" xfId="0" applyNumberFormat="1" applyFont="1" applyFill="1" applyBorder="1" applyAlignment="1">
      <alignment horizontal="left" vertical="center"/>
    </xf>
    <xf numFmtId="49" fontId="54" fillId="33" borderId="12" xfId="0" applyNumberFormat="1" applyFont="1" applyFill="1" applyBorder="1" applyAlignment="1">
      <alignment horizontal="left" vertical="center"/>
    </xf>
    <xf numFmtId="49" fontId="55" fillId="33" borderId="22" xfId="0" applyNumberFormat="1" applyFont="1" applyFill="1" applyBorder="1" applyAlignment="1">
      <alignment horizontal="left" vertical="center"/>
    </xf>
    <xf numFmtId="49" fontId="55" fillId="33" borderId="23" xfId="0" applyNumberFormat="1" applyFont="1" applyFill="1" applyBorder="1" applyAlignment="1">
      <alignment horizontal="left" vertical="center"/>
    </xf>
    <xf numFmtId="49" fontId="54" fillId="33" borderId="22" xfId="0" applyNumberFormat="1" applyFont="1" applyFill="1" applyBorder="1" applyAlignment="1">
      <alignment horizontal="center" vertical="center"/>
    </xf>
    <xf numFmtId="49" fontId="54" fillId="33" borderId="23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right" vertical="center"/>
    </xf>
    <xf numFmtId="49" fontId="3" fillId="33" borderId="12" xfId="0" applyNumberFormat="1" applyFont="1" applyFill="1" applyBorder="1" applyAlignment="1">
      <alignment horizontal="right" vertical="center"/>
    </xf>
    <xf numFmtId="49" fontId="55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5" fillId="33" borderId="24" xfId="0" applyNumberFormat="1" applyFont="1" applyFill="1" applyBorder="1" applyAlignment="1">
      <alignment horizontal="center" vertical="center"/>
    </xf>
    <xf numFmtId="0" fontId="0" fillId="33" borderId="25" xfId="0" applyNumberForma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49" fontId="53" fillId="33" borderId="11" xfId="0" applyNumberFormat="1" applyFont="1" applyFill="1" applyBorder="1" applyAlignment="1">
      <alignment horizontal="right" vertical="center"/>
    </xf>
    <xf numFmtId="49" fontId="53" fillId="33" borderId="12" xfId="0" applyNumberFormat="1" applyFont="1" applyFill="1" applyBorder="1" applyAlignment="1">
      <alignment horizontal="right" vertical="center"/>
    </xf>
    <xf numFmtId="14" fontId="51" fillId="33" borderId="0" xfId="0" applyNumberFormat="1" applyFont="1" applyFill="1" applyAlignment="1">
      <alignment horizontal="left"/>
    </xf>
    <xf numFmtId="0" fontId="0" fillId="0" borderId="12" xfId="0" applyBorder="1" applyAlignment="1">
      <alignment vertical="center"/>
    </xf>
    <xf numFmtId="49" fontId="55" fillId="33" borderId="23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horizontal="right"/>
    </xf>
    <xf numFmtId="49" fontId="54" fillId="33" borderId="11" xfId="0" applyNumberFormat="1" applyFont="1" applyFill="1" applyBorder="1" applyAlignment="1">
      <alignment horizontal="center" vertical="center"/>
    </xf>
    <xf numFmtId="49" fontId="54" fillId="33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16.140625" style="30" customWidth="1"/>
    <col min="2" max="2" width="47.00390625" style="2" customWidth="1"/>
    <col min="3" max="3" width="13.421875" style="33" bestFit="1" customWidth="1"/>
    <col min="4" max="4" width="13.7109375" style="33" customWidth="1"/>
    <col min="5" max="5" width="15.421875" style="33" customWidth="1"/>
    <col min="6" max="16384" width="11.421875" style="2" customWidth="1"/>
  </cols>
  <sheetData>
    <row r="1" spans="1:5" ht="24.75">
      <c r="A1" s="1"/>
      <c r="B1" s="75" t="s">
        <v>18</v>
      </c>
      <c r="C1" s="75"/>
      <c r="D1" s="75"/>
      <c r="E1" s="75"/>
    </row>
    <row r="2" spans="1:5" ht="24.75">
      <c r="A2" s="3"/>
      <c r="B2" s="81" t="s">
        <v>13</v>
      </c>
      <c r="C2" s="81"/>
      <c r="D2" s="78">
        <v>44494</v>
      </c>
      <c r="E2" s="78"/>
    </row>
    <row r="3" spans="1:6" ht="16.5">
      <c r="A3" s="4"/>
      <c r="B3" s="5"/>
      <c r="C3" s="6" t="s">
        <v>27</v>
      </c>
      <c r="D3" s="6"/>
      <c r="E3" s="6"/>
      <c r="F3" s="33"/>
    </row>
    <row r="4" spans="1:5" ht="11.25" customHeight="1" thickBot="1">
      <c r="A4" s="7"/>
      <c r="B4" s="5"/>
      <c r="C4" s="6"/>
      <c r="D4" s="6"/>
      <c r="E4" s="6"/>
    </row>
    <row r="5" spans="1:5" ht="18.75" thickBot="1">
      <c r="A5" s="7"/>
      <c r="B5" s="8"/>
      <c r="C5" s="9"/>
      <c r="D5" s="36" t="s">
        <v>2</v>
      </c>
      <c r="E5" s="36" t="s">
        <v>3</v>
      </c>
    </row>
    <row r="6" spans="1:7" s="12" customFormat="1" ht="19.5" customHeight="1" thickBot="1" thickTop="1">
      <c r="A6" s="10"/>
      <c r="B6" s="73" t="s">
        <v>16</v>
      </c>
      <c r="C6" s="74"/>
      <c r="D6" s="48"/>
      <c r="E6" s="55">
        <v>8848.13</v>
      </c>
      <c r="G6" s="2"/>
    </row>
    <row r="7" spans="1:7" s="12" customFormat="1" ht="19.5" customHeight="1" thickBot="1" thickTop="1">
      <c r="A7" s="10"/>
      <c r="B7" s="67" t="s">
        <v>11</v>
      </c>
      <c r="C7" s="68"/>
      <c r="D7" s="49"/>
      <c r="E7" s="52"/>
      <c r="G7" s="2"/>
    </row>
    <row r="8" spans="1:7" s="12" customFormat="1" ht="19.5" customHeight="1" thickBot="1">
      <c r="A8" s="10"/>
      <c r="B8" s="43" t="s">
        <v>29</v>
      </c>
      <c r="C8" s="14"/>
      <c r="D8" s="49">
        <v>1429</v>
      </c>
      <c r="E8" s="52"/>
      <c r="G8" s="2"/>
    </row>
    <row r="9" spans="1:7" s="12" customFormat="1" ht="19.5" customHeight="1" thickBot="1">
      <c r="A9" s="10"/>
      <c r="B9" s="38" t="s">
        <v>19</v>
      </c>
      <c r="C9" s="15"/>
      <c r="D9" s="49">
        <v>1260</v>
      </c>
      <c r="E9" s="52"/>
      <c r="G9" s="2"/>
    </row>
    <row r="10" spans="1:7" s="12" customFormat="1" ht="19.5" customHeight="1" thickBot="1">
      <c r="A10" s="10"/>
      <c r="B10" s="43" t="s">
        <v>46</v>
      </c>
      <c r="C10" s="15"/>
      <c r="D10" s="49">
        <v>4000</v>
      </c>
      <c r="E10" s="52"/>
      <c r="G10" s="2"/>
    </row>
    <row r="11" spans="1:7" s="12" customFormat="1" ht="19.5" customHeight="1" thickBot="1">
      <c r="A11" s="10"/>
      <c r="B11" s="38" t="s">
        <v>20</v>
      </c>
      <c r="C11" s="15"/>
      <c r="D11" s="49">
        <v>1400</v>
      </c>
      <c r="E11" s="52"/>
      <c r="G11" s="2"/>
    </row>
    <row r="12" spans="1:7" s="12" customFormat="1" ht="19.5" customHeight="1" thickBot="1">
      <c r="A12" s="10"/>
      <c r="B12" s="38" t="s">
        <v>45</v>
      </c>
      <c r="C12" s="15"/>
      <c r="D12" s="49">
        <v>600</v>
      </c>
      <c r="E12" s="52"/>
      <c r="G12" s="2"/>
    </row>
    <row r="13" spans="1:7" s="12" customFormat="1" ht="19.5" customHeight="1" thickBot="1">
      <c r="A13" s="10"/>
      <c r="B13" s="63" t="s">
        <v>30</v>
      </c>
      <c r="C13" s="79"/>
      <c r="D13" s="49">
        <v>1440</v>
      </c>
      <c r="E13" s="52"/>
      <c r="G13" s="2"/>
    </row>
    <row r="14" spans="1:7" s="12" customFormat="1" ht="19.5" customHeight="1" thickBot="1">
      <c r="A14" s="10"/>
      <c r="B14" s="63" t="s">
        <v>33</v>
      </c>
      <c r="C14" s="79"/>
      <c r="D14" s="49">
        <v>840</v>
      </c>
      <c r="E14" s="52"/>
      <c r="G14" s="2"/>
    </row>
    <row r="15" spans="1:5" s="12" customFormat="1" ht="19.5" customHeight="1" thickBot="1">
      <c r="A15" s="10"/>
      <c r="B15" s="63"/>
      <c r="C15" s="79"/>
      <c r="D15" s="49"/>
      <c r="E15" s="52"/>
    </row>
    <row r="16" spans="1:5" s="12" customFormat="1" ht="19.5" customHeight="1" thickBot="1">
      <c r="A16" s="10"/>
      <c r="B16" s="82" t="s">
        <v>14</v>
      </c>
      <c r="C16" s="83"/>
      <c r="D16" s="50"/>
      <c r="E16" s="52"/>
    </row>
    <row r="17" spans="1:5" s="12" customFormat="1" ht="19.5" customHeight="1" thickBot="1">
      <c r="A17" s="10"/>
      <c r="B17" s="63" t="s">
        <v>32</v>
      </c>
      <c r="C17" s="64"/>
      <c r="D17" s="50"/>
      <c r="E17" s="52">
        <v>296</v>
      </c>
    </row>
    <row r="18" spans="1:5" s="12" customFormat="1" ht="19.5" customHeight="1" thickBot="1">
      <c r="A18" s="10"/>
      <c r="B18" s="63" t="s">
        <v>30</v>
      </c>
      <c r="C18" s="64"/>
      <c r="D18" s="50"/>
      <c r="E18" s="52">
        <v>960</v>
      </c>
    </row>
    <row r="19" spans="1:5" s="12" customFormat="1" ht="19.5" customHeight="1" thickBot="1">
      <c r="A19" s="10"/>
      <c r="B19" s="63" t="s">
        <v>33</v>
      </c>
      <c r="C19" s="64"/>
      <c r="D19" s="50"/>
      <c r="E19" s="52">
        <v>280</v>
      </c>
    </row>
    <row r="20" spans="1:5" s="12" customFormat="1" ht="19.5" customHeight="1" thickBot="1">
      <c r="A20" s="10"/>
      <c r="B20" s="43" t="s">
        <v>22</v>
      </c>
      <c r="C20" s="44"/>
      <c r="D20" s="50"/>
      <c r="E20" s="52">
        <v>6962</v>
      </c>
    </row>
    <row r="21" spans="1:5" s="12" customFormat="1" ht="19.5" customHeight="1" thickBot="1">
      <c r="A21" s="10"/>
      <c r="B21" s="63" t="s">
        <v>17</v>
      </c>
      <c r="C21" s="64"/>
      <c r="D21" s="50"/>
      <c r="E21" s="52">
        <v>345</v>
      </c>
    </row>
    <row r="22" spans="1:12" s="12" customFormat="1" ht="19.5" customHeight="1" thickBot="1">
      <c r="A22" s="10"/>
      <c r="B22" s="43" t="s">
        <v>31</v>
      </c>
      <c r="C22" s="44"/>
      <c r="D22" s="50"/>
      <c r="E22" s="54">
        <v>536</v>
      </c>
      <c r="I22" s="47"/>
      <c r="J22" s="46"/>
      <c r="K22" s="46"/>
      <c r="L22"/>
    </row>
    <row r="23" spans="1:12" s="12" customFormat="1" ht="19.5" customHeight="1" thickBot="1">
      <c r="A23" s="10"/>
      <c r="B23" s="63" t="s">
        <v>21</v>
      </c>
      <c r="C23" s="64"/>
      <c r="D23" s="50"/>
      <c r="E23" s="52">
        <v>382</v>
      </c>
      <c r="I23" s="47"/>
      <c r="J23" s="46"/>
      <c r="K23" s="46"/>
      <c r="L23"/>
    </row>
    <row r="24" spans="1:12" s="12" customFormat="1" ht="19.5" customHeight="1" thickBot="1">
      <c r="A24" s="10"/>
      <c r="B24" s="43" t="s">
        <v>34</v>
      </c>
      <c r="C24" s="44"/>
      <c r="D24" s="51"/>
      <c r="E24" s="54">
        <v>80</v>
      </c>
      <c r="I24" s="47"/>
      <c r="J24" s="46"/>
      <c r="K24" s="46"/>
      <c r="L24"/>
    </row>
    <row r="25" spans="1:5" s="12" customFormat="1" ht="19.5" customHeight="1" thickBot="1">
      <c r="A25" s="10"/>
      <c r="B25" s="27"/>
      <c r="C25" s="18"/>
      <c r="D25" s="49"/>
      <c r="E25" s="52"/>
    </row>
    <row r="26" spans="1:5" s="12" customFormat="1" ht="19.5" customHeight="1" thickBot="1">
      <c r="A26" s="10"/>
      <c r="B26" s="76" t="s">
        <v>0</v>
      </c>
      <c r="C26" s="77"/>
      <c r="D26" s="49">
        <f>SUM(D8:D25)</f>
        <v>10969</v>
      </c>
      <c r="E26" s="52">
        <f>SUM(E8:E25)</f>
        <v>9841</v>
      </c>
    </row>
    <row r="27" spans="1:5" s="12" customFormat="1" ht="19.5" customHeight="1" thickBot="1">
      <c r="A27" s="10"/>
      <c r="B27" s="71" t="s">
        <v>35</v>
      </c>
      <c r="C27" s="72"/>
      <c r="D27" s="49"/>
      <c r="E27" s="53">
        <f>E6+E26-D26</f>
        <v>7720.129999999997</v>
      </c>
    </row>
    <row r="28" spans="1:5" ht="16.5">
      <c r="A28" s="7"/>
      <c r="B28" s="5"/>
      <c r="C28" s="6"/>
      <c r="D28" s="6"/>
      <c r="E28" s="6"/>
    </row>
    <row r="29" spans="1:5" ht="16.5">
      <c r="A29" s="7"/>
      <c r="B29" s="5"/>
      <c r="C29" s="6"/>
      <c r="D29" s="6"/>
      <c r="E29" s="6"/>
    </row>
    <row r="30" spans="1:5" ht="16.5">
      <c r="A30" s="7"/>
      <c r="B30" s="5"/>
      <c r="C30" s="6"/>
      <c r="D30" s="6"/>
      <c r="E30" s="6"/>
    </row>
    <row r="31" spans="1:5" ht="24.75">
      <c r="A31" s="7"/>
      <c r="B31" s="75" t="s">
        <v>1</v>
      </c>
      <c r="C31" s="75"/>
      <c r="D31" s="75"/>
      <c r="E31" s="75"/>
    </row>
    <row r="32" spans="1:5" ht="25.5" thickBot="1">
      <c r="A32" s="7"/>
      <c r="B32" s="81" t="s">
        <v>12</v>
      </c>
      <c r="C32" s="81"/>
      <c r="D32" s="78">
        <f>D2</f>
        <v>44494</v>
      </c>
      <c r="E32" s="78"/>
    </row>
    <row r="33" spans="1:5" ht="18">
      <c r="A33" s="7"/>
      <c r="B33" s="5"/>
      <c r="C33" s="6"/>
      <c r="D33" s="6"/>
      <c r="E33" s="41" t="s">
        <v>26</v>
      </c>
    </row>
    <row r="34" spans="1:5" ht="18.75" thickBot="1">
      <c r="A34" s="7"/>
      <c r="B34" s="5"/>
      <c r="C34" s="6"/>
      <c r="D34" s="6"/>
      <c r="E34" s="39" t="s">
        <v>25</v>
      </c>
    </row>
    <row r="35" spans="1:5" ht="19.5" thickBot="1" thickTop="1">
      <c r="A35" s="7"/>
      <c r="B35" s="8"/>
      <c r="C35" s="59" t="s">
        <v>36</v>
      </c>
      <c r="D35" s="56" t="s">
        <v>8</v>
      </c>
      <c r="E35" s="40" t="s">
        <v>23</v>
      </c>
    </row>
    <row r="36" spans="1:5" ht="18.75" thickBot="1">
      <c r="A36" s="7"/>
      <c r="B36" s="42" t="s">
        <v>28</v>
      </c>
      <c r="C36" s="58">
        <v>12000</v>
      </c>
      <c r="D36" s="57"/>
      <c r="E36" s="21"/>
    </row>
    <row r="37" spans="1:5" ht="17.25" thickBot="1">
      <c r="A37" s="7"/>
      <c r="B37" s="71" t="s">
        <v>4</v>
      </c>
      <c r="C37" s="80"/>
      <c r="D37" s="20"/>
      <c r="E37" s="20"/>
    </row>
    <row r="38" spans="1:6" ht="18.75" thickBot="1">
      <c r="A38" s="7"/>
      <c r="B38" s="22" t="s">
        <v>15</v>
      </c>
      <c r="C38" s="23"/>
      <c r="D38" s="20">
        <v>10200</v>
      </c>
      <c r="E38" s="20"/>
      <c r="F38" s="37"/>
    </row>
    <row r="39" spans="1:5" ht="23.25" thickBot="1">
      <c r="A39" s="7"/>
      <c r="B39" s="17" t="s">
        <v>37</v>
      </c>
      <c r="C39" s="24"/>
      <c r="D39" s="20">
        <v>1418</v>
      </c>
      <c r="E39" s="20"/>
    </row>
    <row r="40" spans="1:5" ht="20.25" thickBot="1">
      <c r="A40" s="7"/>
      <c r="B40" s="63" t="s">
        <v>38</v>
      </c>
      <c r="C40" s="64"/>
      <c r="D40" s="20"/>
      <c r="E40" s="20"/>
    </row>
    <row r="41" spans="1:5" ht="23.25" thickBot="1">
      <c r="A41" s="7"/>
      <c r="B41" s="22" t="s">
        <v>39</v>
      </c>
      <c r="C41" s="24"/>
      <c r="D41" s="20"/>
      <c r="E41" s="20"/>
    </row>
    <row r="42" spans="1:5" ht="23.25" thickBot="1">
      <c r="A42" s="7"/>
      <c r="B42" s="22" t="s">
        <v>9</v>
      </c>
      <c r="C42" s="24"/>
      <c r="D42" s="20"/>
      <c r="E42" s="20"/>
    </row>
    <row r="43" spans="1:5" ht="20.25" thickBot="1">
      <c r="A43" s="7"/>
      <c r="B43" s="63"/>
      <c r="C43" s="64"/>
      <c r="D43" s="20"/>
      <c r="E43" s="20"/>
    </row>
    <row r="44" spans="1:5" ht="20.25" thickBot="1">
      <c r="A44" s="7"/>
      <c r="B44" s="63" t="s">
        <v>40</v>
      </c>
      <c r="C44" s="64"/>
      <c r="D44" s="20"/>
      <c r="E44" s="20">
        <v>382</v>
      </c>
    </row>
    <row r="45" spans="1:5" ht="20.25" thickBot="1">
      <c r="A45" s="7"/>
      <c r="B45" s="13"/>
      <c r="C45" s="25"/>
      <c r="D45" s="20"/>
      <c r="E45" s="20"/>
    </row>
    <row r="46" spans="1:5" ht="20.25" thickBot="1">
      <c r="A46" s="7"/>
      <c r="B46" s="13"/>
      <c r="C46" s="25"/>
      <c r="D46" s="20"/>
      <c r="E46" s="20"/>
    </row>
    <row r="47" spans="1:6" ht="20.25" thickBot="1">
      <c r="A47" s="7"/>
      <c r="B47" s="63"/>
      <c r="C47" s="64"/>
      <c r="D47" s="20"/>
      <c r="E47" s="20"/>
      <c r="F47" s="37"/>
    </row>
    <row r="48" spans="1:5" ht="23.25" thickBot="1">
      <c r="A48" s="7"/>
      <c r="B48" s="13"/>
      <c r="C48" s="26"/>
      <c r="D48" s="20"/>
      <c r="E48" s="20"/>
    </row>
    <row r="49" spans="1:5" ht="18.75" thickBot="1">
      <c r="A49" s="7"/>
      <c r="B49" s="27"/>
      <c r="C49" s="18"/>
      <c r="D49" s="20"/>
      <c r="E49" s="20"/>
    </row>
    <row r="50" spans="1:5" ht="18.75" thickBot="1">
      <c r="A50" s="7"/>
      <c r="B50" s="17"/>
      <c r="C50" s="18" t="s">
        <v>6</v>
      </c>
      <c r="D50" s="21">
        <f>SUM(D38:D49)</f>
        <v>11618</v>
      </c>
      <c r="E50" s="21">
        <f>SUM(E38:E49)</f>
        <v>382</v>
      </c>
    </row>
    <row r="51" spans="1:5" ht="18.75" thickBot="1">
      <c r="A51" s="7"/>
      <c r="B51" s="76" t="s">
        <v>5</v>
      </c>
      <c r="C51" s="77"/>
      <c r="D51" s="21"/>
      <c r="E51" s="21">
        <f>C36-D50</f>
        <v>382</v>
      </c>
    </row>
    <row r="52" spans="1:5" ht="16.5">
      <c r="A52" s="7"/>
      <c r="B52" s="5"/>
      <c r="C52" s="6"/>
      <c r="D52" s="6"/>
      <c r="E52" s="6"/>
    </row>
    <row r="53" spans="1:5" ht="16.5">
      <c r="A53" s="7"/>
      <c r="B53" s="5"/>
      <c r="C53" s="6"/>
      <c r="D53" s="6"/>
      <c r="E53" s="6"/>
    </row>
    <row r="54" spans="1:5" ht="16.5">
      <c r="A54" s="7"/>
      <c r="B54" s="5"/>
      <c r="C54" s="6"/>
      <c r="D54" s="6"/>
      <c r="E54" s="6"/>
    </row>
    <row r="55" spans="1:5" ht="16.5">
      <c r="A55" s="7"/>
      <c r="B55" s="5"/>
      <c r="C55" s="6"/>
      <c r="D55" s="6"/>
      <c r="E55" s="6"/>
    </row>
    <row r="56" spans="1:5" ht="16.5">
      <c r="A56" s="7"/>
      <c r="B56" s="5"/>
      <c r="C56" s="6"/>
      <c r="D56" s="6"/>
      <c r="E56" s="6"/>
    </row>
    <row r="57" spans="1:5" ht="16.5">
      <c r="A57" s="7"/>
      <c r="B57" s="5"/>
      <c r="C57" s="6"/>
      <c r="D57" s="6"/>
      <c r="E57" s="6"/>
    </row>
    <row r="58" spans="1:5" ht="24.75">
      <c r="A58" s="7"/>
      <c r="B58" s="75" t="s">
        <v>1</v>
      </c>
      <c r="C58" s="75"/>
      <c r="D58" s="75"/>
      <c r="E58" s="75"/>
    </row>
    <row r="59" spans="1:5" ht="24.75">
      <c r="A59" s="7"/>
      <c r="B59" s="75" t="s">
        <v>24</v>
      </c>
      <c r="C59" s="75"/>
      <c r="D59" s="75"/>
      <c r="E59" s="75"/>
    </row>
    <row r="60" spans="1:5" ht="17.25" thickBot="1">
      <c r="A60" s="7"/>
      <c r="B60" s="5"/>
      <c r="C60" s="6"/>
      <c r="D60" s="6"/>
      <c r="E60" s="6"/>
    </row>
    <row r="61" spans="1:5" ht="19.5" thickBot="1" thickTop="1">
      <c r="A61" s="7"/>
      <c r="B61" s="8"/>
      <c r="C61" s="59" t="s">
        <v>36</v>
      </c>
      <c r="D61" s="19" t="s">
        <v>10</v>
      </c>
      <c r="E61" s="19" t="s">
        <v>7</v>
      </c>
    </row>
    <row r="62" spans="1:5" ht="18.75" thickBot="1">
      <c r="A62" s="7"/>
      <c r="B62" s="45" t="s">
        <v>41</v>
      </c>
      <c r="C62" s="58"/>
      <c r="D62" s="11"/>
      <c r="E62" s="11"/>
    </row>
    <row r="63" spans="1:5" ht="17.25" thickBot="1">
      <c r="A63" s="7"/>
      <c r="B63" s="65" t="s">
        <v>42</v>
      </c>
      <c r="C63" s="66"/>
      <c r="D63" s="60">
        <v>10200</v>
      </c>
      <c r="E63" s="11"/>
    </row>
    <row r="64" spans="1:5" ht="18.75" thickBot="1">
      <c r="A64" s="7"/>
      <c r="B64" s="22" t="s">
        <v>9</v>
      </c>
      <c r="C64" s="23"/>
      <c r="D64" s="61">
        <v>1100</v>
      </c>
      <c r="E64" s="11"/>
    </row>
    <row r="65" spans="1:5" ht="23.25" thickBot="1">
      <c r="A65" s="7"/>
      <c r="B65" s="22" t="s">
        <v>43</v>
      </c>
      <c r="C65" s="26"/>
      <c r="D65" s="61">
        <v>1300</v>
      </c>
      <c r="E65" s="11"/>
    </row>
    <row r="66" spans="1:5" ht="23.25" thickBot="1">
      <c r="A66" s="7"/>
      <c r="B66" s="22" t="s">
        <v>44</v>
      </c>
      <c r="C66" s="24"/>
      <c r="D66" s="61">
        <v>800</v>
      </c>
      <c r="E66" s="11"/>
    </row>
    <row r="67" spans="1:5" ht="21.75" thickBot="1">
      <c r="A67" s="7"/>
      <c r="B67" s="22"/>
      <c r="C67" s="28"/>
      <c r="D67" s="60"/>
      <c r="E67" s="11"/>
    </row>
    <row r="68" spans="1:5" ht="20.25" thickBot="1">
      <c r="A68" s="7"/>
      <c r="B68" s="63"/>
      <c r="C68" s="64"/>
      <c r="D68" s="60"/>
      <c r="E68" s="11"/>
    </row>
    <row r="69" spans="1:5" ht="23.25" thickBot="1">
      <c r="A69" s="7"/>
      <c r="B69" s="22"/>
      <c r="C69" s="26"/>
      <c r="D69" s="60"/>
      <c r="E69" s="11"/>
    </row>
    <row r="70" spans="1:5" ht="23.25" thickBot="1">
      <c r="A70" s="7"/>
      <c r="B70" s="29"/>
      <c r="C70" s="26"/>
      <c r="D70" s="60"/>
      <c r="E70" s="11"/>
    </row>
    <row r="71" spans="1:5" ht="18.75" thickBot="1">
      <c r="A71" s="7"/>
      <c r="B71" s="27"/>
      <c r="C71" s="18"/>
      <c r="D71" s="60"/>
      <c r="E71" s="11"/>
    </row>
    <row r="72" spans="1:5" ht="18.75" thickBot="1">
      <c r="A72" s="7"/>
      <c r="B72" s="17"/>
      <c r="C72" s="18" t="s">
        <v>6</v>
      </c>
      <c r="D72" s="61">
        <f>SUM(D63:D71)</f>
        <v>13400</v>
      </c>
      <c r="E72" s="16">
        <f>SUM(E64:E71)</f>
        <v>0</v>
      </c>
    </row>
    <row r="73" spans="2:5" ht="18.75" thickBot="1">
      <c r="B73" s="69" t="s">
        <v>5</v>
      </c>
      <c r="C73" s="70"/>
      <c r="D73" s="62">
        <f>D72-E72</f>
        <v>13400</v>
      </c>
      <c r="E73" s="31"/>
    </row>
    <row r="75" ht="19.5">
      <c r="B75" s="32"/>
    </row>
    <row r="76" ht="19.5">
      <c r="B76" s="32"/>
    </row>
    <row r="77" ht="19.5">
      <c r="B77" s="32"/>
    </row>
    <row r="78" ht="19.5">
      <c r="B78" s="32"/>
    </row>
    <row r="79" spans="1:3" ht="19.5">
      <c r="A79" s="34"/>
      <c r="B79" s="32"/>
      <c r="C79" s="35"/>
    </row>
  </sheetData>
  <sheetProtection/>
  <mergeCells count="30">
    <mergeCell ref="B1:E1"/>
    <mergeCell ref="B37:C37"/>
    <mergeCell ref="B43:C43"/>
    <mergeCell ref="B2:C2"/>
    <mergeCell ref="B47:C47"/>
    <mergeCell ref="B32:C32"/>
    <mergeCell ref="B16:C16"/>
    <mergeCell ref="D2:E2"/>
    <mergeCell ref="B23:C23"/>
    <mergeCell ref="B31:E31"/>
    <mergeCell ref="B6:C6"/>
    <mergeCell ref="B58:E58"/>
    <mergeCell ref="B59:E59"/>
    <mergeCell ref="B26:C26"/>
    <mergeCell ref="B68:C68"/>
    <mergeCell ref="D32:E32"/>
    <mergeCell ref="B51:C51"/>
    <mergeCell ref="B13:C13"/>
    <mergeCell ref="B14:C14"/>
    <mergeCell ref="B15:C15"/>
    <mergeCell ref="B21:C21"/>
    <mergeCell ref="B63:C63"/>
    <mergeCell ref="B40:C40"/>
    <mergeCell ref="B7:C7"/>
    <mergeCell ref="B44:C44"/>
    <mergeCell ref="B73:C73"/>
    <mergeCell ref="B27:C27"/>
    <mergeCell ref="B17:C17"/>
    <mergeCell ref="B18:C18"/>
    <mergeCell ref="B19:C19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DESCOTES</dc:creator>
  <cp:keywords/>
  <dc:description/>
  <cp:lastModifiedBy>Sébastien H .</cp:lastModifiedBy>
  <cp:lastPrinted>2021-10-27T20:17:14Z</cp:lastPrinted>
  <dcterms:created xsi:type="dcterms:W3CDTF">2004-07-17T06:16:30Z</dcterms:created>
  <dcterms:modified xsi:type="dcterms:W3CDTF">2021-10-31T17:40:34Z</dcterms:modified>
  <cp:category/>
  <cp:version/>
  <cp:contentType/>
  <cp:contentStatus/>
</cp:coreProperties>
</file>